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<sst xmlns="http://schemas.openxmlformats.org/spreadsheetml/2006/main" count="22" uniqueCount="22">
  <si>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</si>
  <si>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</si>
  <si>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</si>
  <si>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</si>
  <si>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</si>
  <si>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</si>
  <si>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</si>
  <si>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</si>
  <si>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</si>
  <si>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</si>
  <si>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</si>
  <si>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</si>
  <si>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</si>
  <si>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</si>
  <si>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</si>
  <si>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</si>
  <si>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</si>
  <si>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2012 г.</t>
  </si>
  <si>
    <t>2013 г.</t>
  </si>
  <si>
    <t>2013 г. к 2012 г., %</t>
  </si>
  <si>
    <t>2013 г. к 2012г.,(+,-)</t>
  </si>
  <si>
    <t>Основные показатели деятельности Департамента ГСЗН Республики Марий Эл
 за январь - июль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</si>
</sst>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21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18</v>
      </c>
      <c r="D3" s="8" t="s">
        <v>17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10944</v>
      </c>
      <c r="D4" s="9">
        <v>11762</v>
      </c>
      <c r="E4" s="14">
        <f aca="true" t="shared" si="0" ref="E4:E14">C4/D4*100</f>
        <v>93.0454004421017</v>
      </c>
      <c r="F4" s="10">
        <f aca="true" t="shared" si="1" ref="F4:F14">C4-D4</f>
        <v>-818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8026</v>
      </c>
      <c r="D5" s="9">
        <v>8636</v>
      </c>
      <c r="E5" s="14">
        <f t="shared" si="0"/>
        <v>92.93654469661881</v>
      </c>
      <c r="F5" s="10">
        <f t="shared" si="1"/>
        <v>-610</v>
      </c>
      <c r="G5" s="1"/>
      <c r="H5" s="1"/>
      <c r="I5" s="1"/>
    </row>
    <row r="6" spans="1:9" ht="18">
      <c r="A6" s="9">
        <v>2</v>
      </c>
      <c r="B6" s="10" t="s">
        <v>4</v>
      </c>
      <c r="C6" s="9">
        <v>5488</v>
      </c>
      <c r="D6" s="9">
        <v>6784</v>
      </c>
      <c r="E6" s="14">
        <f t="shared" si="0"/>
        <v>80.89622641509435</v>
      </c>
      <c r="F6" s="10">
        <f t="shared" si="1"/>
        <v>-1296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6396</v>
      </c>
      <c r="D7" s="9">
        <v>6822</v>
      </c>
      <c r="E7" s="14">
        <f t="shared" si="0"/>
        <v>93.75549692172383</v>
      </c>
      <c r="F7" s="10">
        <f t="shared" si="1"/>
        <v>-426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775</v>
      </c>
      <c r="D8" s="9">
        <v>841</v>
      </c>
      <c r="E8" s="14">
        <f t="shared" si="0"/>
        <v>92.15219976218788</v>
      </c>
      <c r="F8" s="10">
        <f t="shared" si="1"/>
        <v>-66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3635</v>
      </c>
      <c r="D9" s="9">
        <v>5292</v>
      </c>
      <c r="E9" s="14">
        <f t="shared" si="0"/>
        <v>68.68858654572941</v>
      </c>
      <c r="F9" s="10">
        <f t="shared" si="1"/>
        <v>-1657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3479</v>
      </c>
      <c r="D10" s="9">
        <v>4430</v>
      </c>
      <c r="E10" s="14">
        <f t="shared" si="0"/>
        <v>78.53273137697518</v>
      </c>
      <c r="F10" s="10">
        <f t="shared" si="1"/>
        <v>-951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7406</v>
      </c>
      <c r="D11" s="9">
        <v>7807</v>
      </c>
      <c r="E11" s="14">
        <f t="shared" si="0"/>
        <v>94.86358396311003</v>
      </c>
      <c r="F11" s="10">
        <f t="shared" si="1"/>
        <v>-401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1803</v>
      </c>
      <c r="D12" s="9">
        <v>1839</v>
      </c>
      <c r="E12" s="14">
        <f t="shared" si="0"/>
        <v>98.04241435562805</v>
      </c>
      <c r="F12" s="10">
        <f t="shared" si="1"/>
        <v>-36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0.95</v>
      </c>
      <c r="D13" s="9">
        <v>1.18</v>
      </c>
      <c r="E13" s="14">
        <f t="shared" si="0"/>
        <v>80.50847457627118</v>
      </c>
      <c r="F13" s="10">
        <f t="shared" si="1"/>
        <v>-0.22999999999999998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0.5</v>
      </c>
      <c r="D14" s="15">
        <v>0.6</v>
      </c>
      <c r="E14" s="14">
        <f t="shared" si="0"/>
        <v>83.33333333333334</v>
      </c>
      <c r="F14" s="10">
        <f t="shared" si="1"/>
        <v>-0.09999999999999998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58.44298245614035</v>
      </c>
      <c r="D16" s="15">
        <f>D7/D4*100</f>
        <v>58.000340078217995</v>
      </c>
      <c r="E16" s="10"/>
      <c r="F16" s="14">
        <f>C16-D16</f>
        <v>0.44264237792235406</v>
      </c>
      <c r="G16" s="1"/>
      <c r="H16" s="1"/>
      <c r="I16" s="1"/>
    </row>
    <row r="17" spans="1:9" ht="28.5">
      <c r="A17" s="9">
        <v>2</v>
      </c>
      <c r="B17" s="10" t="s">
        <v>14</v>
      </c>
      <c r="C17" s="15">
        <f>C8/C6*100</f>
        <v>14.121720116618075</v>
      </c>
      <c r="D17" s="15">
        <f>D8/D6*100</f>
        <v>12.39681603773585</v>
      </c>
      <c r="E17" s="10"/>
      <c r="F17" s="14">
        <f>C17-D17</f>
        <v>1.7249040788822256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4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Республики Марий Эл за январь-июль 2013 года.</dc:title>
  <dc:subject/>
  <dc:creator>u42402</dc:creator>
  <cp:keywords/>
  <dc:description/>
  <cp:lastModifiedBy>u42406</cp:lastModifiedBy>
  <cp:lastPrinted>2013-08-09T04:56:12Z</cp:lastPrinted>
  <dcterms:created xsi:type="dcterms:W3CDTF">2010-06-21T11:12:16Z</dcterms:created>
  <dcterms:modified xsi:type="dcterms:W3CDTF">2013-08-09T04:59:39Z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XXJ7TYMEEKJ2-672-102</vt:lpwstr>
  </property>
  <property fmtid="{D5CDD505-2E9C-101B-9397-08002B2CF9AE}" pid="3" name="_dlc_DocIdItemGuid">
    <vt:lpwstr>b5bf7bf7-108b-43c9-b884-a964f90d995d</vt:lpwstr>
  </property>
  <property fmtid="{D5CDD505-2E9C-101B-9397-08002B2CF9AE}" pid="4" name="_dlc_DocIdUrl">
    <vt:lpwstr>https://vip.gov.mari.ru/fgszn/_layouts/DocIdRedir.aspx?ID=XXJ7TYMEEKJ2-672-102, XXJ7TYMEEKJ2-672-102</vt:lpwstr>
  </property>
  <property fmtid="{D5CDD505-2E9C-101B-9397-08002B2CF9AE}" pid="5" name="Папка">
    <vt:lpwstr>2013 год</vt:lpwstr>
  </property>
  <property fmtid="{D5CDD505-2E9C-101B-9397-08002B2CF9AE}" pid="6" name="Описание">
    <vt:lpwstr>Табличный материал</vt:lpwstr>
  </property>
</Properties>
</file>